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autoCompressPictures="0"/>
  <mc:AlternateContent xmlns:mc="http://schemas.openxmlformats.org/markup-compatibility/2006">
    <mc:Choice Requires="x15">
      <x15ac:absPath xmlns:x15ac="http://schemas.microsoft.com/office/spreadsheetml/2010/11/ac" url="C:\Users\fniederm\Downloads\"/>
    </mc:Choice>
  </mc:AlternateContent>
  <xr:revisionPtr revIDLastSave="0" documentId="13_ncr:1_{8B448DCB-A20F-4402-8F52-606422CF5D36}" xr6:coauthVersionLast="47" xr6:coauthVersionMax="47" xr10:uidLastSave="{00000000-0000-0000-0000-000000000000}"/>
  <bookViews>
    <workbookView xWindow="-11064" yWindow="25920" windowWidth="23256" windowHeight="12456" xr2:uid="{00000000-000D-0000-FFFF-FFFF00000000}"/>
  </bookViews>
  <sheets>
    <sheet name="Instructions" sheetId="1" r:id="rId1"/>
    <sheet name="Self-Assessment" sheetId="2" r:id="rId2"/>
    <sheet name="Scores" sheetId="3" r:id="rId3"/>
    <sheet name="Reflection" sheetId="4" r:id="rId4"/>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3" l="1"/>
  <c r="C5" i="3"/>
  <c r="C4" i="3"/>
  <c r="C8" i="3"/>
  <c r="F8" i="3"/>
  <c r="F16" i="2"/>
  <c r="F15" i="2"/>
  <c r="F14" i="2"/>
  <c r="F13" i="2"/>
  <c r="F12" i="2"/>
  <c r="F11" i="2"/>
  <c r="F10" i="2"/>
  <c r="F9" i="2"/>
  <c r="F8" i="2"/>
  <c r="F7" i="2"/>
  <c r="F6" i="2"/>
  <c r="F5" i="2"/>
  <c r="E7" i="4"/>
  <c r="E6" i="4"/>
  <c r="D6" i="4"/>
  <c r="C6" i="4"/>
  <c r="B6" i="4"/>
  <c r="D7" i="4"/>
  <c r="C7" i="4"/>
  <c r="B7" i="4"/>
</calcChain>
</file>

<file path=xl/sharedStrings.xml><?xml version="1.0" encoding="utf-8"?>
<sst xmlns="http://schemas.openxmlformats.org/spreadsheetml/2006/main" count="86" uniqueCount="68">
  <si>
    <t>Self-Reflection Questionnaire – How to work with this document</t>
  </si>
  <si>
    <t>Module 3: Managing People, Conflict and Communication</t>
  </si>
  <si>
    <t>Dear Participant,</t>
  </si>
  <si>
    <r>
      <rPr>
        <sz val="11"/>
        <color rgb="FF000000"/>
        <rFont val="Calibri"/>
        <scheme val="minor"/>
      </rPr>
      <t xml:space="preserve">We greatly appreciate your participation in this asynchronous session which is part of Module 3: </t>
    </r>
    <r>
      <rPr>
        <i/>
        <sz val="11"/>
        <color rgb="FF000000"/>
        <rFont val="Calibri"/>
        <scheme val="minor"/>
      </rPr>
      <t>Managing People, Conflict and Communication</t>
    </r>
    <r>
      <rPr>
        <sz val="11"/>
        <color rgb="FF000000"/>
        <rFont val="Calibri"/>
        <scheme val="minor"/>
      </rPr>
      <t>. This session is designed to forster meaningfuk self-reflection that will support both your own leadership development as well as our collective discussions. It will help us better understand specific challenges and expectations you encounter leading diverse, heterogenous teams and managing conflicts in your academic environment. Further, reflecting on existing challenges and areas for self-development supports your capacity to navigate change and innovation at your home institutions and to identify topics and experiences you wish to discuss with other female university leaders during our workshop in March 2026.</t>
    </r>
  </si>
  <si>
    <t>Please note that this document serves the purpose of critical self-reflection and learning, not to measure your own performance.</t>
  </si>
  <si>
    <t>How to use this document</t>
  </si>
  <si>
    <t>1) Open the sheet “Self-Assessment”. Score each statement from 1–5:</t>
  </si>
  <si>
    <t>2) Only fill in the yellow “Your score” cells, everything else calculates automatically.</t>
  </si>
  <si>
    <t>3) Go to “Scores” to see totals by domain and overall, plus the interpretation bands.</t>
  </si>
  <si>
    <t>4) Go to “Reflection” to see your two lowest items and to write down one concrete micro-change for the next month.</t>
  </si>
  <si>
    <t>Privacy note</t>
  </si>
  <si>
    <t>Self-Assessment</t>
  </si>
  <si>
    <t>Scale: 1 = rarely   •   2 = occasionally   •   3 = sometimes   •   4 = often   •   5 = always</t>
  </si>
  <si>
    <t>Item</t>
  </si>
  <si>
    <t>Domain</t>
  </si>
  <si>
    <t>Statement</t>
  </si>
  <si>
    <t>Your score (1–5)</t>
  </si>
  <si>
    <t>Notes (optional)</t>
  </si>
  <si>
    <t>_key</t>
  </si>
  <si>
    <t>A1</t>
  </si>
  <si>
    <t>Communication Habits</t>
  </si>
  <si>
    <t>I listen without preparing my response while others speak.</t>
  </si>
  <si>
    <t>A2</t>
  </si>
  <si>
    <t>I ask clarifying questions instead of assuming.</t>
  </si>
  <si>
    <t>A3</t>
  </si>
  <si>
    <t>I express my needs and expectations clearly.</t>
  </si>
  <si>
    <t>A4</t>
  </si>
  <si>
    <t>I check for understanding in high-stakes conversations.</t>
  </si>
  <si>
    <t>B1</t>
  </si>
  <si>
    <t>Conflict Approach</t>
  </si>
  <si>
    <t>When conflict arises, I address it early.</t>
  </si>
  <si>
    <t>B2</t>
  </si>
  <si>
    <t>I focus on shared goals rather than blame.</t>
  </si>
  <si>
    <t>B3</t>
  </si>
  <si>
    <t>I separate the person from the problem.</t>
  </si>
  <si>
    <t>B4</t>
  </si>
  <si>
    <t>I remain calm even when the conversation becomes tense.</t>
  </si>
  <si>
    <t>B5</t>
  </si>
  <si>
    <t>I actively seek solutions that benefit all parties.</t>
  </si>
  <si>
    <t>C1</t>
  </si>
  <si>
    <t>Gender &amp; Leadership Dynamics</t>
  </si>
  <si>
    <t>I notice when I soften or modify my communication to be “more accommodating.”</t>
  </si>
  <si>
    <t>C2</t>
  </si>
  <si>
    <t>I set boundaries when emotional labour is expected of me because of my gender.</t>
  </si>
  <si>
    <t>C3</t>
  </si>
  <si>
    <t>I feel confident asserting my needs in meetings with senior colleagues.</t>
  </si>
  <si>
    <t>Scores &amp; Interpretation</t>
  </si>
  <si>
    <t>Items</t>
  </si>
  <si>
    <t>Your score</t>
  </si>
  <si>
    <t>Interpretation (Total score)</t>
  </si>
  <si>
    <t>42–60</t>
  </si>
  <si>
    <t>Generally strong conflict &amp; communication skills; choose 1–2 areas to refine.</t>
  </si>
  <si>
    <t>28–41</t>
  </si>
  <si>
    <t>Solid foundation; review the reading and practice specific strategies.</t>
  </si>
  <si>
    <t>12–27</t>
  </si>
  <si>
    <t>Focus on one domain (listening, clarity, conflict style); revisit materials slowly.</t>
  </si>
  <si>
    <t>TOTAL</t>
  </si>
  <si>
    <t>Your total:</t>
  </si>
  <si>
    <t>Reflection</t>
  </si>
  <si>
    <t>Your two lowest-scoring items (auto-filled)</t>
  </si>
  <si>
    <t>Rank</t>
  </si>
  <si>
    <t>Score</t>
  </si>
  <si>
    <t>Reflection prompts</t>
  </si>
  <si>
    <t>Which 2 items scored lowest? How do they show up in my academic role?</t>
  </si>
  <si>
    <t/>
  </si>
  <si>
    <t>What is one specific pattern I tend to fall into in conflict? (e.g. avoidance, overexplaining, taking too much responsibility)</t>
  </si>
  <si>
    <t>What micro-changes can I make this month? (make it concrete: what, when, with whom)</t>
  </si>
  <si>
    <t>This file is intended for your personal use only and reflection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</si>
</sst>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6"/>
      <color rgb="FFFFFFFF"/>
      <name val="Calibri"/>
    </font>
    <font>
      <sz val="11"/>
      <name val="Calibri"/>
    </font>
    <font>
      <b/>
      <sz val="11"/>
      <color rgb="FFFFFFFF"/>
      <name val="Calibri"/>
    </font>
    <font>
      <b/>
      <sz val="11"/>
      <name val="Calibri"/>
    </font>
    <font>
      <b/>
      <sz val="11"/>
      <color rgb="FF0000FF"/>
      <name val="Calibri"/>
    </font>
    <font>
      <sz val="11"/>
      <color rgb="FFFFFFFF"/>
      <name val="Calibri"/>
    </font>
    <font>
      <sz val="11"/>
      <color rgb="FF000000"/>
      <name val="Calibri"/>
      <charset val="1"/>
    </font>
    <font>
      <b/>
      <sz val="11"/>
      <color rgb="FF000000"/>
      <name val="Calibri"/>
    </font>
    <font>
      <sz val="11"/>
      <color rgb="FF000000"/>
      <name val="Calibri"/>
    </font>
    <font>
      <sz val="11"/>
      <color rgb="FF000000"/>
      <name val="Calibri"/>
      <scheme val="minor"/>
    </font>
    <font>
      <i/>
      <sz val="11"/>
      <color rgb="FF000000"/>
      <name val="Calibri"/>
      <scheme val="minor"/>
    </font>
    <font>
      <i/>
      <sz val="11"/>
      <color rgb="FF000000"/>
      <name val="Calibri"/>
    </font>
    <font>
      <sz val="11"/>
      <color rgb="FF000000"/>
      <name val="Calibri"/>
      <family val="2"/>
      <scheme val="minor"/>
    </font>
  </fonts>
  <fills count="5">
    <fill>
      <patternFill patternType="none"/>
    </fill>
    <fill>
      <patternFill patternType="gray125"/>
    </fill>
    <fill>
      <patternFill patternType="solid">
        <fgColor rgb="FFFFF2CC"/>
      </patternFill>
    </fill>
    <fill>
      <patternFill patternType="solid">
        <fgColor theme="5" tint="-0.249977111117893"/>
        <bgColor indexed="64"/>
      </patternFill>
    </fill>
    <fill>
      <patternFill patternType="solid">
        <fgColor theme="5" tint="0.39997558519241921"/>
        <bgColor indexed="64"/>
      </patternFill>
    </fill>
  </fills>
  <borders count="3">
    <border>
      <left/>
      <right/>
      <top/>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s>
  <cellStyleXfs count="1">
    <xf numFmtId="0" fontId="0" fillId="0" borderId="0"/>
  </cellStyleXfs>
  <cellXfs count="39">
    <xf numFmtId="0" fontId="0" fillId="0" borderId="0" xfId="0"/>
    <xf numFmtId="0" fontId="6" fillId="0" borderId="0" xfId="0" applyFont="1"/>
    <xf numFmtId="0" fontId="2" fillId="0" borderId="1" xfId="0" applyFont="1" applyBorder="1" applyAlignment="1">
      <alignment vertical="top" wrapText="1"/>
    </xf>
    <xf numFmtId="0" fontId="5" fillId="2" borderId="1" xfId="0" applyFont="1" applyFill="1" applyBorder="1" applyAlignment="1">
      <alignment vertical="top" wrapText="1"/>
    </xf>
    <xf numFmtId="0" fontId="6" fillId="0" borderId="1" xfId="0" applyFont="1" applyBorder="1"/>
    <xf numFmtId="0" fontId="2" fillId="0" borderId="1" xfId="0" applyFont="1" applyBorder="1" applyAlignment="1">
      <alignment vertical="center" wrapText="1"/>
    </xf>
    <xf numFmtId="1" fontId="2" fillId="0" borderId="1" xfId="0" applyNumberFormat="1" applyFont="1" applyBorder="1" applyAlignment="1">
      <alignment vertical="center" wrapText="1"/>
    </xf>
    <xf numFmtId="0" fontId="2" fillId="0" borderId="1" xfId="0" applyFont="1" applyBorder="1" applyAlignment="1">
      <alignment horizontal="left" vertical="top" wrapText="1"/>
    </xf>
    <xf numFmtId="0" fontId="4" fillId="0" borderId="1" xfId="0" applyFont="1" applyBorder="1"/>
    <xf numFmtId="0" fontId="4" fillId="0" borderId="1" xfId="0" applyFont="1" applyBorder="1" applyAlignment="1">
      <alignment horizontal="center"/>
    </xf>
    <xf numFmtId="0" fontId="4" fillId="0" borderId="1" xfId="0" applyFont="1" applyBorder="1" applyAlignment="1">
      <alignment horizontal="right"/>
    </xf>
    <xf numFmtId="0" fontId="2" fillId="0" borderId="1" xfId="0" applyFont="1" applyBorder="1"/>
    <xf numFmtId="0" fontId="2" fillId="0" borderId="1" xfId="0" applyFont="1" applyBorder="1" applyAlignment="1">
      <alignment horizontal="center" vertical="center"/>
    </xf>
    <xf numFmtId="0" fontId="0" fillId="4" borderId="0" xfId="0" applyFill="1"/>
    <xf numFmtId="0" fontId="7" fillId="0" borderId="0" xfId="0" applyFont="1"/>
    <xf numFmtId="0" fontId="7" fillId="4" borderId="0" xfId="0" applyFont="1" applyFill="1"/>
    <xf numFmtId="0" fontId="3" fillId="3" borderId="0" xfId="0" applyFont="1" applyFill="1" applyAlignment="1">
      <alignment horizontal="left" vertical="center"/>
    </xf>
    <xf numFmtId="0" fontId="0" fillId="3" borderId="0" xfId="0" applyFill="1"/>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1" fontId="8" fillId="0" borderId="1" xfId="0" applyNumberFormat="1" applyFont="1" applyBorder="1" applyAlignment="1">
      <alignment horizontal="center"/>
    </xf>
    <xf numFmtId="0" fontId="1" fillId="3" borderId="0" xfId="0" applyFont="1" applyFill="1" applyAlignment="1">
      <alignment horizontal="left" vertical="center"/>
    </xf>
    <xf numFmtId="0" fontId="0" fillId="3" borderId="0" xfId="0" applyFill="1" applyAlignment="1"/>
    <xf numFmtId="0" fontId="2" fillId="0" borderId="0" xfId="0" applyFont="1" applyAlignment="1">
      <alignment vertical="center" wrapText="1"/>
    </xf>
    <xf numFmtId="0" fontId="2" fillId="0" borderId="0" xfId="0" applyFont="1" applyAlignment="1">
      <alignment vertical="top" wrapText="1"/>
    </xf>
    <xf numFmtId="0" fontId="0" fillId="0" borderId="0" xfId="0" applyAlignment="1"/>
    <xf numFmtId="0" fontId="10" fillId="0" borderId="0" xfId="0" applyFont="1" applyAlignment="1">
      <alignment wrapText="1"/>
    </xf>
    <xf numFmtId="0" fontId="0" fillId="0" borderId="0" xfId="0" applyAlignment="1">
      <alignment wrapText="1"/>
    </xf>
    <xf numFmtId="0" fontId="9" fillId="0" borderId="0" xfId="0" applyFont="1" applyAlignment="1">
      <alignment wrapText="1"/>
    </xf>
    <xf numFmtId="0" fontId="9" fillId="0" borderId="0" xfId="0" applyFont="1" applyAlignment="1">
      <alignment vertical="top" wrapText="1"/>
    </xf>
    <xf numFmtId="0" fontId="12" fillId="0" borderId="0" xfId="0" applyFont="1" applyAlignment="1">
      <alignment horizontal="left" vertical="center"/>
    </xf>
    <xf numFmtId="0" fontId="13" fillId="0" borderId="0" xfId="0" applyFont="1" applyAlignment="1"/>
    <xf numFmtId="0" fontId="4" fillId="4" borderId="1" xfId="0" applyFont="1" applyFill="1" applyBorder="1" applyAlignment="1">
      <alignment horizontal="center" vertical="center"/>
    </xf>
    <xf numFmtId="0" fontId="0" fillId="4" borderId="2" xfId="0" applyFill="1" applyBorder="1" applyAlignment="1"/>
    <xf numFmtId="0" fontId="0" fillId="2" borderId="1" xfId="0" applyFill="1" applyBorder="1" applyAlignment="1">
      <alignment vertical="top" wrapText="1"/>
    </xf>
    <xf numFmtId="0" fontId="4" fillId="4" borderId="0" xfId="0" applyFont="1" applyFill="1" applyAlignment="1">
      <alignment horizontal="left" vertical="center"/>
    </xf>
    <xf numFmtId="0" fontId="0" fillId="4" borderId="0" xfId="0" applyFill="1" applyAlignment="1"/>
    <xf numFmtId="0" fontId="4" fillId="0" borderId="0" xfId="0" applyFont="1" applyAlignment="1">
      <alignment wrapText="1"/>
    </xf>
  </cellXfs>
  <cellStyles count="1">
    <cellStyle name="Standard" xfId="0" builtinId="0"/>
  </cellStyles>
  <dxfs count="2">
    <dxf>
      <fill>
        <patternFill>
          <bgColor rgb="FFC6E0B4"/>
        </patternFill>
      </fill>
    </dxf>
    <dxf>
      <fill>
        <patternFill>
          <bgColor rgb="FFF8CBA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c:style val="2"/>
  <c:chart>
    <c:title>
      <c:tx>
        <c:rich>
          <a:bodyPr/>
          <a:lstStyle/>
          <a:p>
            <a:r>
              <a:rPr lang="en-US"/>
              <a:t>Domain scores</a:t>
            </a:r>
          </a:p>
        </c:rich>
      </c:tx>
      <c:overlay val="0"/>
    </c:title>
    <c:autoTitleDeleted val="0"/>
    <c:plotArea>
      <c:layout/>
      <c:barChart>
        <c:barDir val="col"/>
        <c:grouping val="clustered"/>
        <c:varyColors val="1"/>
        <c:ser>
          <c:idx val="1"/>
          <c:order val="1"/>
          <c:tx>
            <c:strRef>
              <c:f>Scores!$C$3</c:f>
              <c:strCache>
                <c:ptCount val="1"/>
                <c:pt idx="0">
                  <c:v>Your score</c:v>
                </c:pt>
              </c:strCache>
            </c:strRef>
          </c:tx>
          <c:spPr>
            <a:ln/>
          </c:spPr>
          <c:invertIfNegative val="1"/>
          <c:cat>
            <c:strRef>
              <c:extLst>
                <c:ext xmlns:c15="http://schemas.microsoft.com/office/drawing/2012/chart" uri="{02D57815-91ED-43cb-92C2-25804820EDAC}">
                  <c15:fullRef>
                    <c15:sqref>Scores!$A$4:$A$8</c15:sqref>
                  </c15:fullRef>
                </c:ext>
              </c:extLst>
              <c:f>Scores!$A$4:$A$6</c:f>
              <c:strCache>
                <c:ptCount val="3"/>
                <c:pt idx="0">
                  <c:v>Communication Habits</c:v>
                </c:pt>
                <c:pt idx="1">
                  <c:v>Conflict Approach</c:v>
                </c:pt>
                <c:pt idx="2">
                  <c:v>Gender &amp; Leadership Dynamics</c:v>
                </c:pt>
              </c:strCache>
            </c:strRef>
          </c:cat>
          <c:val>
            <c:numRef>
              <c:extLst>
                <c:ext xmlns:c15="http://schemas.microsoft.com/office/drawing/2012/chart" uri="{02D57815-91ED-43cb-92C2-25804820EDAC}">
                  <c15:fullRef>
                    <c15:sqref>Scores!$C$4:$C$8</c15:sqref>
                  </c15:fullRef>
                </c:ext>
              </c:extLst>
              <c:f>Scores!$C$4:$C$6</c:f>
              <c:numCache>
                <c:formatCode>0</c:formatCode>
                <c:ptCount val="3"/>
                <c:pt idx="0">
                  <c:v>0</c:v>
                </c:pt>
                <c:pt idx="1">
                  <c:v>0</c:v>
                </c:pt>
                <c:pt idx="2">
                  <c:v>0</c:v>
                </c:pt>
              </c:numCache>
            </c:numRef>
          </c:val>
          <c:extLst>
            <c:ext xmlns:c16="http://schemas.microsoft.com/office/drawing/2014/chart" uri="{C3380CC4-5D6E-409C-BE32-E72D297353CC}">
              <c16:uniqueId val="{00000002-66C0-435E-8836-E2D4D88E3A4C}"/>
            </c:ext>
          </c:extLst>
        </c:ser>
        <c:dLbls>
          <c:showLegendKey val="0"/>
          <c:showVal val="0"/>
          <c:showCatName val="0"/>
          <c:showSerName val="0"/>
          <c:showPercent val="0"/>
          <c:showBubbleSize val="0"/>
        </c:dLbls>
        <c:gapWidth val="150"/>
        <c:axId val="48650112"/>
        <c:axId val="48672768"/>
        <c:extLst>
          <c:ext xmlns:c15="http://schemas.microsoft.com/office/drawing/2012/chart" uri="{02D57815-91ED-43cb-92C2-25804820EDAC}">
            <c15:filteredBarSeries>
              <c15:ser>
                <c:idx val="0"/>
                <c:order val="0"/>
                <c:tx>
                  <c:strRef>
                    <c:extLst>
                      <c:ext uri="{02D57815-91ED-43cb-92C2-25804820EDAC}">
                        <c15:formulaRef>
                          <c15:sqref>Scores!$B$3</c15:sqref>
                        </c15:formulaRef>
                      </c:ext>
                    </c:extLst>
                    <c:strCache>
                      <c:ptCount val="1"/>
                      <c:pt idx="0">
                        <c:v>Items</c:v>
                      </c:pt>
                    </c:strCache>
                  </c:strRef>
                </c:tx>
                <c:invertIfNegative val="1"/>
                <c:cat>
                  <c:strRef>
                    <c:extLst>
                      <c:ext uri="{02D57815-91ED-43cb-92C2-25804820EDAC}">
                        <c15:fullRef>
                          <c15:sqref>Scores!$A$4:$A$8</c15:sqref>
                        </c15:fullRef>
                        <c15:formulaRef>
                          <c15:sqref>Scores!$A$4:$A$6</c15:sqref>
                        </c15:formulaRef>
                      </c:ext>
                    </c:extLst>
                    <c:strCache>
                      <c:ptCount val="3"/>
                      <c:pt idx="0">
                        <c:v>Communication Habits</c:v>
                      </c:pt>
                      <c:pt idx="1">
                        <c:v>Conflict Approach</c:v>
                      </c:pt>
                      <c:pt idx="2">
                        <c:v>Gender &amp; Leadership Dynamics</c:v>
                      </c:pt>
                    </c:strCache>
                  </c:strRef>
                </c:cat>
                <c:val>
                  <c:numRef>
                    <c:extLst>
                      <c:ext uri="{02D57815-91ED-43cb-92C2-25804820EDAC}">
                        <c15:fullRef>
                          <c15:sqref>Scores!$B$4:$B$8</c15:sqref>
                        </c15:fullRef>
                        <c15:formulaRef>
                          <c15:sqref>Scores!$B$4:$B$6</c15:sqref>
                        </c15:formulaRef>
                      </c:ext>
                    </c:extLst>
                    <c:numCache>
                      <c:formatCode>General</c:formatCode>
                      <c:ptCount val="3"/>
                      <c:pt idx="0">
                        <c:v>4</c:v>
                      </c:pt>
                      <c:pt idx="1">
                        <c:v>5</c:v>
                      </c:pt>
                      <c:pt idx="2">
                        <c:v>3</c:v>
                      </c:pt>
                    </c:numCache>
                  </c:numRef>
                </c:val>
                <c:extLst>
                  <c:ext xmlns:c16="http://schemas.microsoft.com/office/drawing/2014/chart" uri="{C3380CC4-5D6E-409C-BE32-E72D297353CC}">
                    <c16:uniqueId val="{00000000-7C9C-48D9-9CC9-22569B76A672}"/>
                  </c:ext>
                </c:extLst>
              </c15:ser>
            </c15:filteredBarSeries>
          </c:ext>
        </c:extLst>
      </c:barChart>
      <c:catAx>
        <c:axId val="48650112"/>
        <c:scaling>
          <c:orientation val="minMax"/>
        </c:scaling>
        <c:delete val="0"/>
        <c:axPos val="b"/>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numFmt formatCode="0" sourceLinked="1"/>
        <c:majorTickMark val="none"/>
        <c:minorTickMark val="none"/>
        <c:tickLblPos val="nextTo"/>
        <c:crossAx val="48650112"/>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99060</xdr:rowOff>
    </xdr:from>
    <xdr:to>
      <xdr:col>6</xdr:col>
      <xdr:colOff>58420</xdr:colOff>
      <xdr:row>24</xdr:row>
      <xdr:rowOff>53340</xdr:rowOff>
    </xdr:to>
    <xdr:graphicFrame macro="">
      <xdr:nvGraphicFramePr>
        <xdr:cNvPr id="2" name="Chart">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
  <sheetViews>
    <sheetView showGridLines="0" tabSelected="1" workbookViewId="0">
      <selection activeCell="A13" sqref="A13:F13"/>
    </sheetView>
  </sheetViews>
  <sheetFormatPr baseColWidth="10" defaultColWidth="8.7265625" defaultRowHeight="14.5" x14ac:dyDescent="0.35"/>
  <cols>
    <col min="1" max="6" width="18" customWidth="1"/>
  </cols>
  <sheetData>
    <row r="1" spans="1:6" ht="30" customHeight="1" x14ac:dyDescent="0.35">
      <c r="A1" s="22" t="s">
        <v>0</v>
      </c>
      <c r="B1" s="23"/>
      <c r="C1" s="23"/>
      <c r="D1" s="23"/>
      <c r="E1" s="23"/>
      <c r="F1" s="23"/>
    </row>
    <row r="2" spans="1:6" x14ac:dyDescent="0.35">
      <c r="A2" s="13" t="s">
        <v>1</v>
      </c>
      <c r="B2" s="13"/>
      <c r="C2" s="13"/>
    </row>
    <row r="4" spans="1:6" x14ac:dyDescent="0.35">
      <c r="A4" s="13" t="s">
        <v>2</v>
      </c>
    </row>
    <row r="5" spans="1:6" ht="105.75" customHeight="1" x14ac:dyDescent="0.35">
      <c r="A5" s="27" t="s">
        <v>3</v>
      </c>
      <c r="B5" s="28"/>
      <c r="C5" s="28"/>
      <c r="D5" s="28"/>
      <c r="E5" s="28"/>
      <c r="F5" s="28"/>
    </row>
    <row r="6" spans="1:6" s="14" customFormat="1" ht="30" customHeight="1" x14ac:dyDescent="0.35">
      <c r="A6" s="29" t="s">
        <v>4</v>
      </c>
      <c r="B6" s="29"/>
      <c r="C6" s="29"/>
      <c r="D6" s="29"/>
      <c r="E6" s="29"/>
      <c r="F6" s="29"/>
    </row>
    <row r="7" spans="1:6" ht="15" customHeight="1" x14ac:dyDescent="0.35">
      <c r="A7" s="14"/>
    </row>
    <row r="8" spans="1:6" ht="15" customHeight="1" x14ac:dyDescent="0.35">
      <c r="A8" s="15" t="s">
        <v>5</v>
      </c>
      <c r="B8" s="13"/>
    </row>
    <row r="9" spans="1:6" x14ac:dyDescent="0.35">
      <c r="A9" s="25" t="s">
        <v>6</v>
      </c>
      <c r="B9" s="26"/>
      <c r="C9" s="26"/>
      <c r="D9" s="26"/>
      <c r="E9" s="26"/>
      <c r="F9" s="26"/>
    </row>
    <row r="10" spans="1:6" ht="23.25" customHeight="1" x14ac:dyDescent="0.35">
      <c r="A10" s="24" t="s">
        <v>12</v>
      </c>
      <c r="B10" s="24"/>
      <c r="C10" s="24"/>
      <c r="D10" s="24"/>
      <c r="E10" s="24"/>
      <c r="F10" s="24"/>
    </row>
    <row r="11" spans="1:6" x14ac:dyDescent="0.35">
      <c r="A11" s="25" t="s">
        <v>7</v>
      </c>
      <c r="B11" s="25"/>
      <c r="C11" s="25"/>
      <c r="D11" s="25"/>
      <c r="E11" s="25"/>
      <c r="F11" s="25"/>
    </row>
    <row r="12" spans="1:6" x14ac:dyDescent="0.35">
      <c r="A12" s="25" t="s">
        <v>8</v>
      </c>
      <c r="B12" s="25"/>
      <c r="C12" s="25"/>
      <c r="D12" s="25"/>
      <c r="E12" s="25"/>
      <c r="F12" s="25"/>
    </row>
    <row r="13" spans="1:6" x14ac:dyDescent="0.35">
      <c r="A13" s="25" t="s">
        <v>9</v>
      </c>
      <c r="B13" s="25"/>
      <c r="C13" s="25"/>
      <c r="D13" s="25"/>
      <c r="E13" s="25"/>
      <c r="F13" s="25"/>
    </row>
    <row r="14" spans="1:6" ht="22" customHeight="1" x14ac:dyDescent="0.35">
      <c r="A14" s="25"/>
      <c r="B14" s="25"/>
      <c r="C14" s="25"/>
      <c r="D14" s="25"/>
      <c r="E14" s="25"/>
      <c r="F14" s="25"/>
    </row>
    <row r="15" spans="1:6" x14ac:dyDescent="0.35">
      <c r="A15" s="16" t="s">
        <v>10</v>
      </c>
      <c r="B15" s="17"/>
      <c r="C15" s="17"/>
      <c r="D15" s="17"/>
      <c r="E15" s="17"/>
      <c r="F15" s="17"/>
    </row>
    <row r="16" spans="1:6" ht="56.25" customHeight="1" x14ac:dyDescent="0.35">
      <c r="A16" s="30" t="s">
        <v>67</v>
      </c>
      <c r="B16" s="25"/>
      <c r="C16" s="25"/>
      <c r="D16" s="25"/>
      <c r="E16" s="25"/>
      <c r="F16" s="25"/>
    </row>
    <row r="17" ht="20.149999999999999" customHeight="1" x14ac:dyDescent="0.35"/>
    <row r="18" ht="30" customHeight="1" x14ac:dyDescent="0.35"/>
  </sheetData>
  <mergeCells count="10">
    <mergeCell ref="A16:F16"/>
    <mergeCell ref="A12:F12"/>
    <mergeCell ref="A14:F14"/>
    <mergeCell ref="A11:F11"/>
    <mergeCell ref="A1:F1"/>
    <mergeCell ref="A10:F10"/>
    <mergeCell ref="A9:F9"/>
    <mergeCell ref="A13:F13"/>
    <mergeCell ref="A5:F5"/>
    <mergeCell ref="A6: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
  <sheetViews>
    <sheetView showGridLines="0" topLeftCell="A7" workbookViewId="0">
      <selection activeCell="B6" sqref="B6"/>
    </sheetView>
  </sheetViews>
  <sheetFormatPr baseColWidth="10" defaultColWidth="8.7265625" defaultRowHeight="14.5" x14ac:dyDescent="0.35"/>
  <cols>
    <col min="1" max="1" width="8" customWidth="1"/>
    <col min="2" max="2" width="28" customWidth="1"/>
    <col min="3" max="3" width="72" customWidth="1"/>
    <col min="4" max="4" width="16" customWidth="1"/>
    <col min="5" max="5" width="30" customWidth="1"/>
    <col min="6" max="6" width="2" customWidth="1"/>
  </cols>
  <sheetData>
    <row r="1" spans="1:6" ht="28" customHeight="1" x14ac:dyDescent="0.35">
      <c r="A1" s="22" t="s">
        <v>11</v>
      </c>
      <c r="B1" s="23"/>
      <c r="C1" s="23"/>
      <c r="D1" s="23"/>
      <c r="E1" s="23"/>
    </row>
    <row r="2" spans="1:6" ht="18" customHeight="1" x14ac:dyDescent="0.35">
      <c r="A2" s="31" t="s">
        <v>12</v>
      </c>
      <c r="B2" s="32"/>
      <c r="C2" s="32"/>
      <c r="D2" s="32"/>
      <c r="E2" s="32"/>
    </row>
    <row r="4" spans="1:6" ht="22" customHeight="1" x14ac:dyDescent="0.35">
      <c r="A4" s="19" t="s">
        <v>13</v>
      </c>
      <c r="B4" s="19" t="s">
        <v>14</v>
      </c>
      <c r="C4" s="19" t="s">
        <v>15</v>
      </c>
      <c r="D4" s="19" t="s">
        <v>16</v>
      </c>
      <c r="E4" s="19" t="s">
        <v>17</v>
      </c>
      <c r="F4" s="1" t="s">
        <v>18</v>
      </c>
    </row>
    <row r="5" spans="1:6" ht="40" customHeight="1" x14ac:dyDescent="0.35">
      <c r="A5" s="2" t="s">
        <v>19</v>
      </c>
      <c r="B5" s="2" t="s">
        <v>20</v>
      </c>
      <c r="C5" s="2" t="s">
        <v>21</v>
      </c>
      <c r="D5" s="3"/>
      <c r="E5" s="2"/>
      <c r="F5" s="4" t="str">
        <f t="shared" ref="F5:F16" si="0">IF(D5="","",D5*1000+ROW())</f>
        <v/>
      </c>
    </row>
    <row r="6" spans="1:6" ht="40" customHeight="1" x14ac:dyDescent="0.35">
      <c r="A6" s="2" t="s">
        <v>22</v>
      </c>
      <c r="B6" s="2" t="s">
        <v>20</v>
      </c>
      <c r="C6" s="2" t="s">
        <v>23</v>
      </c>
      <c r="D6" s="3"/>
      <c r="E6" s="2"/>
      <c r="F6" s="4" t="str">
        <f t="shared" si="0"/>
        <v/>
      </c>
    </row>
    <row r="7" spans="1:6" ht="40" customHeight="1" x14ac:dyDescent="0.35">
      <c r="A7" s="2" t="s">
        <v>24</v>
      </c>
      <c r="B7" s="2" t="s">
        <v>20</v>
      </c>
      <c r="C7" s="2" t="s">
        <v>25</v>
      </c>
      <c r="D7" s="3"/>
      <c r="E7" s="2"/>
      <c r="F7" s="4" t="str">
        <f t="shared" si="0"/>
        <v/>
      </c>
    </row>
    <row r="8" spans="1:6" ht="40" customHeight="1" x14ac:dyDescent="0.35">
      <c r="A8" s="2" t="s">
        <v>26</v>
      </c>
      <c r="B8" s="2" t="s">
        <v>20</v>
      </c>
      <c r="C8" s="2" t="s">
        <v>27</v>
      </c>
      <c r="D8" s="3"/>
      <c r="E8" s="2"/>
      <c r="F8" s="4" t="str">
        <f t="shared" si="0"/>
        <v/>
      </c>
    </row>
    <row r="9" spans="1:6" ht="40" customHeight="1" x14ac:dyDescent="0.35">
      <c r="A9" s="2" t="s">
        <v>28</v>
      </c>
      <c r="B9" s="2" t="s">
        <v>29</v>
      </c>
      <c r="C9" s="2" t="s">
        <v>30</v>
      </c>
      <c r="D9" s="3"/>
      <c r="E9" s="2"/>
      <c r="F9" s="4" t="str">
        <f t="shared" si="0"/>
        <v/>
      </c>
    </row>
    <row r="10" spans="1:6" ht="40" customHeight="1" x14ac:dyDescent="0.35">
      <c r="A10" s="2" t="s">
        <v>31</v>
      </c>
      <c r="B10" s="2" t="s">
        <v>29</v>
      </c>
      <c r="C10" s="2" t="s">
        <v>32</v>
      </c>
      <c r="D10" s="3"/>
      <c r="E10" s="2"/>
      <c r="F10" s="4" t="str">
        <f t="shared" si="0"/>
        <v/>
      </c>
    </row>
    <row r="11" spans="1:6" ht="40" customHeight="1" x14ac:dyDescent="0.35">
      <c r="A11" s="2" t="s">
        <v>33</v>
      </c>
      <c r="B11" s="2" t="s">
        <v>29</v>
      </c>
      <c r="C11" s="2" t="s">
        <v>34</v>
      </c>
      <c r="D11" s="3"/>
      <c r="E11" s="2"/>
      <c r="F11" s="4" t="str">
        <f t="shared" si="0"/>
        <v/>
      </c>
    </row>
    <row r="12" spans="1:6" ht="40" customHeight="1" x14ac:dyDescent="0.35">
      <c r="A12" s="2" t="s">
        <v>35</v>
      </c>
      <c r="B12" s="2" t="s">
        <v>29</v>
      </c>
      <c r="C12" s="2" t="s">
        <v>36</v>
      </c>
      <c r="D12" s="3"/>
      <c r="E12" s="2"/>
      <c r="F12" s="4" t="str">
        <f t="shared" si="0"/>
        <v/>
      </c>
    </row>
    <row r="13" spans="1:6" ht="40" customHeight="1" x14ac:dyDescent="0.35">
      <c r="A13" s="2" t="s">
        <v>37</v>
      </c>
      <c r="B13" s="2" t="s">
        <v>29</v>
      </c>
      <c r="C13" s="2" t="s">
        <v>38</v>
      </c>
      <c r="D13" s="3"/>
      <c r="E13" s="2"/>
      <c r="F13" s="4" t="str">
        <f t="shared" si="0"/>
        <v/>
      </c>
    </row>
    <row r="14" spans="1:6" ht="40" customHeight="1" x14ac:dyDescent="0.35">
      <c r="A14" s="2" t="s">
        <v>39</v>
      </c>
      <c r="B14" s="2" t="s">
        <v>40</v>
      </c>
      <c r="C14" s="2" t="s">
        <v>41</v>
      </c>
      <c r="D14" s="3"/>
      <c r="E14" s="2"/>
      <c r="F14" s="4" t="str">
        <f t="shared" si="0"/>
        <v/>
      </c>
    </row>
    <row r="15" spans="1:6" ht="40" customHeight="1" x14ac:dyDescent="0.35">
      <c r="A15" s="2" t="s">
        <v>42</v>
      </c>
      <c r="B15" s="2" t="s">
        <v>40</v>
      </c>
      <c r="C15" s="2" t="s">
        <v>43</v>
      </c>
      <c r="D15" s="3"/>
      <c r="E15" s="2"/>
      <c r="F15" s="4" t="str">
        <f t="shared" si="0"/>
        <v/>
      </c>
    </row>
    <row r="16" spans="1:6" ht="40" customHeight="1" x14ac:dyDescent="0.35">
      <c r="A16" s="2" t="s">
        <v>44</v>
      </c>
      <c r="B16" s="2" t="s">
        <v>40</v>
      </c>
      <c r="C16" s="2" t="s">
        <v>45</v>
      </c>
      <c r="D16" s="3"/>
      <c r="E16" s="2"/>
      <c r="F16" s="4" t="str">
        <f t="shared" si="0"/>
        <v/>
      </c>
    </row>
  </sheetData>
  <mergeCells count="2">
    <mergeCell ref="A2:E2"/>
    <mergeCell ref="A1:E1"/>
  </mergeCells>
  <conditionalFormatting sqref="D5:D16">
    <cfRule type="cellIs" dxfId="1" priority="1" operator="between">
      <formula>1</formula>
      <formula>2</formula>
    </cfRule>
    <cfRule type="cellIs" dxfId="0" priority="2" operator="between">
      <formula>4</formula>
      <formula>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
  <sheetViews>
    <sheetView showGridLines="0" workbookViewId="0">
      <selection activeCell="G9" sqref="G9"/>
    </sheetView>
  </sheetViews>
  <sheetFormatPr baseColWidth="10" defaultColWidth="8.7265625" defaultRowHeight="14.5" x14ac:dyDescent="0.35"/>
  <cols>
    <col min="1" max="1" width="32" customWidth="1"/>
    <col min="2" max="2" width="10" customWidth="1"/>
    <col min="3" max="3" width="14" customWidth="1"/>
    <col min="5" max="5" width="44" customWidth="1"/>
    <col min="6" max="6" width="48.90625" customWidth="1"/>
  </cols>
  <sheetData>
    <row r="1" spans="1:6" ht="28" customHeight="1" x14ac:dyDescent="0.35">
      <c r="A1" s="22" t="s">
        <v>46</v>
      </c>
      <c r="B1" s="23"/>
      <c r="C1" s="23"/>
      <c r="D1" s="23"/>
      <c r="E1" s="23"/>
      <c r="F1" s="23"/>
    </row>
    <row r="3" spans="1:6" x14ac:dyDescent="0.35">
      <c r="A3" s="18" t="s">
        <v>14</v>
      </c>
      <c r="B3" s="18" t="s">
        <v>47</v>
      </c>
      <c r="C3" s="18" t="s">
        <v>48</v>
      </c>
      <c r="E3" s="33" t="s">
        <v>49</v>
      </c>
      <c r="F3" s="34"/>
    </row>
    <row r="4" spans="1:6" ht="36" customHeight="1" x14ac:dyDescent="0.35">
      <c r="A4" s="5" t="s">
        <v>20</v>
      </c>
      <c r="B4" s="5">
        <v>4</v>
      </c>
      <c r="C4" s="6">
        <f>SUM('Self-Assessment'!D5:D8)</f>
        <v>0</v>
      </c>
      <c r="E4" s="20" t="s">
        <v>50</v>
      </c>
      <c r="F4" s="7" t="s">
        <v>51</v>
      </c>
    </row>
    <row r="5" spans="1:6" ht="36" customHeight="1" x14ac:dyDescent="0.35">
      <c r="A5" s="5" t="s">
        <v>29</v>
      </c>
      <c r="B5" s="5">
        <v>5</v>
      </c>
      <c r="C5" s="6">
        <f>SUM('Self-Assessment'!D9:D13)</f>
        <v>0</v>
      </c>
      <c r="E5" s="20" t="s">
        <v>52</v>
      </c>
      <c r="F5" s="7" t="s">
        <v>53</v>
      </c>
    </row>
    <row r="6" spans="1:6" ht="36" customHeight="1" x14ac:dyDescent="0.35">
      <c r="A6" s="5" t="s">
        <v>40</v>
      </c>
      <c r="B6" s="5">
        <v>3</v>
      </c>
      <c r="C6" s="6">
        <f>SUM('Self-Assessment'!D14:D16)</f>
        <v>0</v>
      </c>
      <c r="E6" s="20" t="s">
        <v>54</v>
      </c>
      <c r="F6" s="7" t="s">
        <v>55</v>
      </c>
    </row>
    <row r="8" spans="1:6" ht="20.149999999999999" customHeight="1" x14ac:dyDescent="0.35">
      <c r="A8" s="8" t="s">
        <v>56</v>
      </c>
      <c r="B8" s="8">
        <v>12</v>
      </c>
      <c r="C8" s="9">
        <f>SUM(C4:C6)</f>
        <v>0</v>
      </c>
      <c r="E8" s="10" t="s">
        <v>57</v>
      </c>
      <c r="F8" s="21">
        <f>C8</f>
        <v>0</v>
      </c>
    </row>
  </sheetData>
  <mergeCells count="2">
    <mergeCell ref="A1:F1"/>
    <mergeCell ref="E3:F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showGridLines="0" workbookViewId="0">
      <selection activeCell="A11" sqref="A11:D12"/>
    </sheetView>
  </sheetViews>
  <sheetFormatPr baseColWidth="10" defaultColWidth="8.7265625" defaultRowHeight="14.5" x14ac:dyDescent="0.35"/>
  <cols>
    <col min="1" max="2" width="10" customWidth="1"/>
    <col min="3" max="3" width="80" customWidth="1"/>
    <col min="4" max="4" width="10" customWidth="1"/>
    <col min="5" max="6" width="30" customWidth="1"/>
  </cols>
  <sheetData>
    <row r="1" spans="1:6" ht="28" customHeight="1" x14ac:dyDescent="0.35">
      <c r="A1" s="22" t="s">
        <v>58</v>
      </c>
      <c r="B1" s="23"/>
      <c r="C1" s="23"/>
      <c r="D1" s="23"/>
      <c r="E1" s="23"/>
      <c r="F1" s="23"/>
    </row>
    <row r="3" spans="1:6" ht="20.149999999999999" customHeight="1" x14ac:dyDescent="0.35">
      <c r="A3" s="36" t="s">
        <v>59</v>
      </c>
      <c r="B3" s="37"/>
      <c r="C3" s="37"/>
      <c r="D3" s="37"/>
      <c r="E3" s="37"/>
      <c r="F3" s="37"/>
    </row>
    <row r="5" spans="1:6" x14ac:dyDescent="0.35">
      <c r="A5" s="19" t="s">
        <v>60</v>
      </c>
      <c r="B5" s="19" t="s">
        <v>13</v>
      </c>
      <c r="C5" s="19" t="s">
        <v>15</v>
      </c>
      <c r="D5" s="19" t="s">
        <v>61</v>
      </c>
    </row>
    <row r="6" spans="1:6" ht="44.15" customHeight="1" x14ac:dyDescent="0.35">
      <c r="A6" s="11">
        <v>1</v>
      </c>
      <c r="B6" s="11" t="str">
        <f>IF($E6="","",INDEX('Self-Assessment'!$A$5:$A$16,MATCH($E6,'Self-Assessment'!$F$5:$F$16,0)))</f>
        <v/>
      </c>
      <c r="C6" s="2" t="str">
        <f>IF($E6="","",INDEX('Self-Assessment'!$C$5:$C$16,MATCH($E6,'Self-Assessment'!$F$5:$F$16,0)))</f>
        <v/>
      </c>
      <c r="D6" s="12" t="str">
        <f>IF($E6="","",INDEX('Self-Assessment'!$D$5:$D$16,MATCH($E6,'Self-Assessment'!$F$5:$F$16,0)))</f>
        <v/>
      </c>
      <c r="E6" s="1" t="str">
        <f>IFERROR(SMALL('Self-Assessment'!$F$5:$F$16,1),"")</f>
        <v/>
      </c>
    </row>
    <row r="7" spans="1:6" ht="44.15" customHeight="1" x14ac:dyDescent="0.35">
      <c r="A7" s="11">
        <v>2</v>
      </c>
      <c r="B7" s="11" t="str">
        <f>IF($E7="","",INDEX('Self-Assessment'!$A$5:$A$16,MATCH($E7,'Self-Assessment'!$F$5:$F$16,0)))</f>
        <v/>
      </c>
      <c r="C7" s="2" t="str">
        <f>IF($E7="","",INDEX('Self-Assessment'!$C$5:$C$16,MATCH($E7,'Self-Assessment'!$F$5:$F$16,0)))</f>
        <v/>
      </c>
      <c r="D7" s="12" t="str">
        <f>IF($E7="","",INDEX('Self-Assessment'!$D$5:$D$16,MATCH($E7,'Self-Assessment'!$F$5:$F$16,0)))</f>
        <v/>
      </c>
      <c r="E7" s="1" t="str">
        <f>IFERROR(SMALL('Self-Assessment'!$F$5:$F$16,2),"")</f>
        <v/>
      </c>
    </row>
    <row r="9" spans="1:6" ht="20.149999999999999" customHeight="1" x14ac:dyDescent="0.35">
      <c r="A9" s="36" t="s">
        <v>62</v>
      </c>
      <c r="B9" s="37"/>
      <c r="C9" s="37"/>
      <c r="D9" s="37"/>
      <c r="E9" s="37"/>
      <c r="F9" s="37"/>
    </row>
    <row r="10" spans="1:6" ht="34" customHeight="1" x14ac:dyDescent="0.35">
      <c r="A10" s="38" t="s">
        <v>63</v>
      </c>
      <c r="B10" s="26"/>
      <c r="C10" s="26"/>
      <c r="D10" s="26"/>
    </row>
    <row r="11" spans="1:6" ht="46" customHeight="1" x14ac:dyDescent="0.35">
      <c r="A11" s="35" t="s">
        <v>64</v>
      </c>
      <c r="B11" s="26"/>
      <c r="C11" s="26"/>
      <c r="D11" s="26"/>
    </row>
    <row r="12" spans="1:6" ht="46" customHeight="1" x14ac:dyDescent="0.35">
      <c r="A12" s="26"/>
      <c r="B12" s="26"/>
      <c r="C12" s="26"/>
      <c r="D12" s="26"/>
    </row>
    <row r="13" spans="1:6" ht="34" customHeight="1" x14ac:dyDescent="0.35">
      <c r="A13" s="38" t="s">
        <v>65</v>
      </c>
      <c r="B13" s="26"/>
      <c r="C13" s="26"/>
      <c r="D13" s="26"/>
    </row>
    <row r="14" spans="1:6" ht="46" customHeight="1" x14ac:dyDescent="0.35">
      <c r="A14" s="35" t="s">
        <v>64</v>
      </c>
      <c r="B14" s="26"/>
      <c r="C14" s="26"/>
      <c r="D14" s="26"/>
    </row>
    <row r="15" spans="1:6" ht="46" customHeight="1" x14ac:dyDescent="0.35">
      <c r="A15" s="26"/>
      <c r="B15" s="26"/>
      <c r="C15" s="26"/>
      <c r="D15" s="26"/>
    </row>
    <row r="16" spans="1:6" ht="34" customHeight="1" x14ac:dyDescent="0.35">
      <c r="A16" s="38" t="s">
        <v>66</v>
      </c>
      <c r="B16" s="26"/>
      <c r="C16" s="26"/>
      <c r="D16" s="26"/>
    </row>
    <row r="17" spans="1:4" ht="46" customHeight="1" x14ac:dyDescent="0.35">
      <c r="A17" s="35" t="s">
        <v>64</v>
      </c>
      <c r="B17" s="26"/>
      <c r="C17" s="26"/>
      <c r="D17" s="26"/>
    </row>
    <row r="18" spans="1:4" ht="46" customHeight="1" x14ac:dyDescent="0.35">
      <c r="A18" s="26"/>
      <c r="B18" s="26"/>
      <c r="C18" s="26"/>
      <c r="D18" s="26"/>
    </row>
  </sheetData>
  <mergeCells count="9">
    <mergeCell ref="A14:D15"/>
    <mergeCell ref="A17:D18"/>
    <mergeCell ref="A1:F1"/>
    <mergeCell ref="A9:F9"/>
    <mergeCell ref="A16:D16"/>
    <mergeCell ref="A3:F3"/>
    <mergeCell ref="A10:D10"/>
    <mergeCell ref="A11:D12"/>
    <mergeCell ref="A13:D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Instructions</vt:lpstr>
      <vt:lpstr>Self-Assessment</vt:lpstr>
      <vt:lpstr>Scores</vt:lpstr>
      <vt:lpstr>Reflection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Niedermeier, Frank</cp:lastModifiedBy>
  <cp:revision/>
  <dcterms:created xsi:type="dcterms:W3CDTF">2025-12-15T10:03:46Z</dcterms:created>
  <dcterms:modified xsi:type="dcterms:W3CDTF">2025-12-15T15:34:01Z</dcterms:modified>
  <cp:category/>
  <cp:contentStatus/>
</cp:coreProperties>
</file>